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7100" windowHeight="6795"/>
  </bookViews>
  <sheets>
    <sheet name="2019" sheetId="1" r:id="rId1"/>
  </sheets>
  <calcPr calcId="144525"/>
</workbook>
</file>

<file path=xl/calcChain.xml><?xml version="1.0" encoding="utf-8"?>
<calcChain xmlns="http://schemas.openxmlformats.org/spreadsheetml/2006/main">
  <c r="B18" i="1" l="1"/>
  <c r="B17" i="1" l="1"/>
  <c r="B12" i="1"/>
  <c r="B11" i="1"/>
  <c r="B10" i="1"/>
  <c r="B8" i="1"/>
  <c r="B7" i="1"/>
</calcChain>
</file>

<file path=xl/sharedStrings.xml><?xml version="1.0" encoding="utf-8"?>
<sst xmlns="http://schemas.openxmlformats.org/spreadsheetml/2006/main" count="18" uniqueCount="18">
  <si>
    <t>Megnevezés</t>
  </si>
  <si>
    <t>Foglalkoztatottak munkajogi létszáma (fő)</t>
  </si>
  <si>
    <t>Vezetők (osztályvezető és ennél magasabb beosztás)</t>
  </si>
  <si>
    <t>Vezetők illetménye összesítve (eFt) bruttó</t>
  </si>
  <si>
    <t>Vezetők rendszeres juttatásai [jutalom (beleértve a jubileumi jutalmat is), mobiltelefonhasználat, szolgálati gépjármű használata, cafeteria, szociális jutatás] (eFt) bruttó</t>
  </si>
  <si>
    <t>Vezetők költségtérítése [reprezentáció, ruházati illetmény, munkába járás külföldi kiküldetés napidíja, belföldi napidíj, saját gépjármű szolgálati célú igénybevétele] (eFt) bruttó</t>
  </si>
  <si>
    <t>Egyéb alkalmazottaknak nyújtott juttatások (eFt) bruttó</t>
  </si>
  <si>
    <t>b, cafeteria</t>
  </si>
  <si>
    <t>c, ruházati utánpótlási illetmény</t>
  </si>
  <si>
    <t>d, mobiltelefon-használat</t>
  </si>
  <si>
    <t>e, szolgálati gépjármű használata</t>
  </si>
  <si>
    <t>f, albérleti hozzájárulás</t>
  </si>
  <si>
    <t>h, lakástámogatás</t>
  </si>
  <si>
    <t>i, munkábajárás költségtérítése</t>
  </si>
  <si>
    <t>j, szociális juttatások (szociális segély, születési segély, beiskolázási segély, temetési segély, üdülési támogatás)</t>
  </si>
  <si>
    <t>Személyi juttatások juttatások kiemelt költségvetés előirányzat teljesítése (eFt) bruttó</t>
  </si>
  <si>
    <t>a, jutalom (jubileumi)</t>
  </si>
  <si>
    <t>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</si>
</sst>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/>
    </xf>
    <xf numFmtId="3" fontId="1" fillId="3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horizontal="right" vertical="center"/>
    </xf>
    <xf numFmtId="3" fontId="0" fillId="0" borderId="0" xfId="0" applyNumberFormat="1"/>
    <xf numFmtId="1" fontId="3" fillId="0" borderId="2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tabSelected="1" workbookViewId="0">
      <selection activeCell="A24" sqref="A24"/>
    </sheetView>
  </sheetViews>
  <sheetFormatPr defaultRowHeight="15" x14ac:dyDescent="0.25"/>
  <cols>
    <col min="1" max="1" width="69.7109375" customWidth="1"/>
    <col min="2" max="2" width="21.5703125" style="9" customWidth="1"/>
  </cols>
  <sheetData>
    <row r="1" spans="1:2" ht="18.75" x14ac:dyDescent="0.3">
      <c r="A1" s="1"/>
      <c r="B1" s="10" t="s">
        <v>17</v>
      </c>
    </row>
    <row r="2" spans="1:2" ht="15.75" x14ac:dyDescent="0.25">
      <c r="A2" s="4" t="s">
        <v>0</v>
      </c>
      <c r="B2" s="5"/>
    </row>
    <row r="3" spans="1:2" ht="15.75" x14ac:dyDescent="0.25">
      <c r="A3" s="2" t="s">
        <v>1</v>
      </c>
      <c r="B3" s="6">
        <v>439</v>
      </c>
    </row>
    <row r="4" spans="1:2" ht="31.5" x14ac:dyDescent="0.25">
      <c r="A4" s="2" t="s">
        <v>15</v>
      </c>
      <c r="B4" s="7">
        <v>1783373</v>
      </c>
    </row>
    <row r="5" spans="1:2" ht="30" customHeight="1" x14ac:dyDescent="0.25">
      <c r="A5" s="11" t="s">
        <v>2</v>
      </c>
      <c r="B5" s="12"/>
    </row>
    <row r="6" spans="1:2" ht="32.25" customHeight="1" x14ac:dyDescent="0.25">
      <c r="A6" s="2" t="s">
        <v>3</v>
      </c>
      <c r="B6" s="7">
        <v>196874</v>
      </c>
    </row>
    <row r="7" spans="1:2" ht="47.25" x14ac:dyDescent="0.25">
      <c r="A7" s="2" t="s">
        <v>4</v>
      </c>
      <c r="B7" s="7">
        <f>1394+7406+5000</f>
        <v>13800</v>
      </c>
    </row>
    <row r="8" spans="1:2" ht="47.25" x14ac:dyDescent="0.25">
      <c r="A8" s="2" t="s">
        <v>5</v>
      </c>
      <c r="B8" s="7">
        <f>4303+470+1546</f>
        <v>6319</v>
      </c>
    </row>
    <row r="9" spans="1:2" ht="30" customHeight="1" x14ac:dyDescent="0.25">
      <c r="A9" s="13" t="s">
        <v>6</v>
      </c>
      <c r="B9" s="14"/>
    </row>
    <row r="10" spans="1:2" ht="15.75" x14ac:dyDescent="0.25">
      <c r="A10" s="2" t="s">
        <v>16</v>
      </c>
      <c r="B10" s="7">
        <f>30871-7406</f>
        <v>23465</v>
      </c>
    </row>
    <row r="11" spans="1:2" ht="15.75" x14ac:dyDescent="0.25">
      <c r="A11" s="2" t="s">
        <v>7</v>
      </c>
      <c r="B11" s="7">
        <f>85900-5000</f>
        <v>80900</v>
      </c>
    </row>
    <row r="12" spans="1:2" ht="15.75" x14ac:dyDescent="0.25">
      <c r="A12" s="2" t="s">
        <v>8</v>
      </c>
      <c r="B12" s="7">
        <f>55648-4303</f>
        <v>51345</v>
      </c>
    </row>
    <row r="13" spans="1:2" ht="15.75" x14ac:dyDescent="0.25">
      <c r="A13" s="2" t="s">
        <v>9</v>
      </c>
      <c r="B13" s="7">
        <v>0</v>
      </c>
    </row>
    <row r="14" spans="1:2" ht="15.75" x14ac:dyDescent="0.25">
      <c r="A14" s="2" t="s">
        <v>10</v>
      </c>
      <c r="B14" s="7">
        <v>0</v>
      </c>
    </row>
    <row r="15" spans="1:2" ht="15.75" x14ac:dyDescent="0.25">
      <c r="A15" s="2" t="s">
        <v>11</v>
      </c>
      <c r="B15" s="7">
        <v>720000</v>
      </c>
    </row>
    <row r="16" spans="1:2" ht="15.75" x14ac:dyDescent="0.25">
      <c r="A16" s="2" t="s">
        <v>12</v>
      </c>
      <c r="B16" s="7">
        <v>0</v>
      </c>
    </row>
    <row r="17" spans="1:2" ht="15.75" x14ac:dyDescent="0.25">
      <c r="A17" s="2" t="s">
        <v>13</v>
      </c>
      <c r="B17" s="7">
        <f>55648-4303</f>
        <v>51345</v>
      </c>
    </row>
    <row r="18" spans="1:2" ht="32.25" thickBot="1" x14ac:dyDescent="0.3">
      <c r="A18" s="3" t="s">
        <v>14</v>
      </c>
      <c r="B18" s="8">
        <f>2696-470</f>
        <v>2226</v>
      </c>
    </row>
  </sheetData>
  <mergeCells count="2">
    <mergeCell ref="A5:B5"/>
    <mergeCell ref="A9:B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2019</vt:lpstr>
    </vt:vector>
  </TitlesOfParts>
  <Company>BV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esze.bernadett</dc:creator>
  <cp:lastModifiedBy>szabo.agnes.plhm</cp:lastModifiedBy>
  <cp:lastPrinted>2019-05-17T12:07:45Z</cp:lastPrinted>
  <dcterms:created xsi:type="dcterms:W3CDTF">2015-03-11T12:33:28Z</dcterms:created>
  <dcterms:modified xsi:type="dcterms:W3CDTF">2020-06-29T10:24:04Z</dcterms:modified>
</cp:coreProperties>
</file>