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19" i="1" l="1"/>
  <c r="B19" i="1"/>
  <c r="C18" i="1"/>
  <c r="C17" i="1"/>
  <c r="C16" i="1"/>
  <c r="C15" i="1"/>
  <c r="C19" i="1" s="1"/>
  <c r="D12" i="1"/>
  <c r="E11" i="1"/>
  <c r="E12" i="1" s="1"/>
  <c r="C10" i="1"/>
  <c r="C12" i="1" s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<sst xmlns="http://schemas.openxmlformats.org/spreadsheetml/2006/main" count="24" uniqueCount="20">
  <si>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</si>
  <si>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</si>
  <si>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</si>
  <si>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</si>
  <si>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</si>
  <si>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</si>
  <si>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</si>
  <si>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</si>
  <si>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</si>
  <si>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</si>
  <si>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</si>
  <si>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</si>
  <si>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</si>
  <si>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</si>
  <si>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</si>
  <si>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</si>
  <si>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</si>
  <si>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Engedélyezett állományi létszám 2023.03.31-én</t>
  </si>
  <si>
    <t>Munkajogi létszám 2023.03.31-én</t>
  </si>
  <si>
    <t>Személyi juttatás 2023.I.negyedév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</si>
</sst>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F17" sqref="F17"/>
    </sheetView>
  </sheetViews>
  <sheetFormatPr defaultRowHeight="15" x14ac:dyDescent="0.25"/>
  <cols>
    <col min="1" max="1" width="22" style="17" customWidth="1"/>
    <col min="2" max="2" width="10.42578125" style="17" customWidth="1"/>
    <col min="3" max="3" width="12.5703125" style="17" customWidth="1"/>
    <col min="4" max="4" width="13.42578125" style="17" customWidth="1"/>
    <col min="5" max="5" width="12.85546875" style="17" customWidth="1"/>
    <col min="6" max="16384" width="9.140625" style="17"/>
  </cols>
  <sheetData>
    <row r="1" spans="1:5" x14ac:dyDescent="0.25">
      <c r="A1" s="1" t="s">
        <v>19</v>
      </c>
      <c r="B1" s="2"/>
      <c r="C1" s="2"/>
      <c r="D1" s="2"/>
      <c r="E1" s="2"/>
    </row>
    <row r="2" spans="1:5" ht="15.75" thickBot="1" x14ac:dyDescent="0.3">
      <c r="A2" s="2"/>
      <c r="B2" s="2"/>
      <c r="C2" s="2"/>
      <c r="D2" s="2"/>
      <c r="E2" s="2"/>
    </row>
    <row r="3" spans="1:5" ht="15.75" thickBot="1" x14ac:dyDescent="0.3">
      <c r="A3" s="18" t="s">
        <v>0</v>
      </c>
      <c r="B3" s="19"/>
      <c r="C3" s="20"/>
      <c r="D3" s="3" t="s">
        <v>1</v>
      </c>
      <c r="E3" s="2"/>
    </row>
    <row r="4" spans="1:5" ht="15.75" customHeight="1" thickBot="1" x14ac:dyDescent="0.3">
      <c r="A4" s="21" t="s">
        <v>17</v>
      </c>
      <c r="B4" s="22"/>
      <c r="C4" s="23"/>
      <c r="D4" s="4">
        <v>382</v>
      </c>
      <c r="E4" s="2"/>
    </row>
    <row r="5" spans="1:5" ht="15.75" customHeight="1" thickBot="1" x14ac:dyDescent="0.3">
      <c r="A5" s="21" t="s">
        <v>18</v>
      </c>
      <c r="B5" s="22"/>
      <c r="C5" s="23"/>
      <c r="D5" s="4">
        <v>429</v>
      </c>
      <c r="E5" s="2"/>
    </row>
    <row r="6" spans="1:5" ht="15.75" customHeight="1" thickBot="1" x14ac:dyDescent="0.3">
      <c r="A6" s="26" t="s">
        <v>2</v>
      </c>
      <c r="B6" s="27"/>
      <c r="C6" s="28"/>
      <c r="D6" s="4">
        <v>11</v>
      </c>
      <c r="E6" s="5"/>
    </row>
    <row r="7" spans="1:5" ht="15.75" customHeight="1" thickBot="1" x14ac:dyDescent="0.3">
      <c r="A7" s="26" t="s">
        <v>3</v>
      </c>
      <c r="B7" s="27"/>
      <c r="C7" s="28"/>
      <c r="D7" s="4">
        <v>418</v>
      </c>
      <c r="E7" s="5"/>
    </row>
    <row r="8" spans="1:5" ht="15.75" thickBot="1" x14ac:dyDescent="0.3">
      <c r="A8"/>
      <c r="B8"/>
      <c r="C8"/>
      <c r="D8"/>
      <c r="E8"/>
    </row>
    <row r="9" spans="1:5" ht="39" thickBot="1" x14ac:dyDescent="0.3">
      <c r="A9" s="29" t="s">
        <v>0</v>
      </c>
      <c r="B9" s="30"/>
      <c r="C9" s="16" t="s">
        <v>4</v>
      </c>
      <c r="D9" s="16" t="s">
        <v>5</v>
      </c>
      <c r="E9" s="6" t="s">
        <v>6</v>
      </c>
    </row>
    <row r="10" spans="1:5" ht="15.75" thickBot="1" x14ac:dyDescent="0.3">
      <c r="A10" s="24" t="s">
        <v>7</v>
      </c>
      <c r="B10" s="25"/>
      <c r="C10" s="7">
        <f>SUM(E10-D10)</f>
        <v>698982988</v>
      </c>
      <c r="D10" s="7">
        <v>50837302</v>
      </c>
      <c r="E10" s="8">
        <v>749820290</v>
      </c>
    </row>
    <row r="11" spans="1:5" ht="15.75" thickBot="1" x14ac:dyDescent="0.3">
      <c r="A11" s="9" t="s">
        <v>8</v>
      </c>
      <c r="B11" s="9" t="s">
        <v>2</v>
      </c>
      <c r="C11" s="7">
        <v>27358994</v>
      </c>
      <c r="D11" s="7">
        <v>777293</v>
      </c>
      <c r="E11" s="10">
        <f>SUM(C11:D11)</f>
        <v>28136287</v>
      </c>
    </row>
    <row r="12" spans="1:5" ht="26.25" thickBot="1" x14ac:dyDescent="0.3">
      <c r="A12" s="9"/>
      <c r="B12" s="9" t="s">
        <v>3</v>
      </c>
      <c r="C12" s="7">
        <f>C10-C11</f>
        <v>671623994</v>
      </c>
      <c r="D12" s="7">
        <f>D10-D11</f>
        <v>50060009</v>
      </c>
      <c r="E12" s="11">
        <f t="shared" ref="E12" si="0">E10-E11</f>
        <v>721684003</v>
      </c>
    </row>
    <row r="13" spans="1:5" ht="15.75" thickBot="1" x14ac:dyDescent="0.3">
      <c r="A13" s="2"/>
      <c r="B13" s="2"/>
      <c r="C13" s="2"/>
      <c r="D13" s="2"/>
      <c r="E13" s="2"/>
    </row>
    <row r="14" spans="1:5" ht="26.25" thickBot="1" x14ac:dyDescent="0.3">
      <c r="A14" s="16" t="s">
        <v>9</v>
      </c>
      <c r="B14" s="16" t="s">
        <v>10</v>
      </c>
      <c r="C14" s="16" t="s">
        <v>11</v>
      </c>
      <c r="D14" s="6" t="s">
        <v>6</v>
      </c>
    </row>
    <row r="15" spans="1:5" ht="51.75" thickBot="1" x14ac:dyDescent="0.3">
      <c r="A15" s="12" t="s">
        <v>12</v>
      </c>
      <c r="B15" s="7">
        <v>401596</v>
      </c>
      <c r="C15" s="7">
        <f>SUM(D15,-B15)</f>
        <v>17403023</v>
      </c>
      <c r="D15" s="8">
        <v>17804619</v>
      </c>
    </row>
    <row r="16" spans="1:5" ht="39" thickBot="1" x14ac:dyDescent="0.3">
      <c r="A16" s="12" t="s">
        <v>13</v>
      </c>
      <c r="B16" s="7">
        <v>205168</v>
      </c>
      <c r="C16" s="7">
        <f t="shared" ref="C16:C18" si="1">SUM(D16,-B16)</f>
        <v>23463306</v>
      </c>
      <c r="D16" s="8">
        <v>23668474</v>
      </c>
    </row>
    <row r="17" spans="1:4" ht="77.25" thickBot="1" x14ac:dyDescent="0.3">
      <c r="A17" s="12" t="s">
        <v>14</v>
      </c>
      <c r="B17" s="7">
        <v>170529</v>
      </c>
      <c r="C17" s="7">
        <f t="shared" si="1"/>
        <v>6852991</v>
      </c>
      <c r="D17" s="8">
        <v>7023520</v>
      </c>
    </row>
    <row r="18" spans="1:4" ht="15.75" thickBot="1" x14ac:dyDescent="0.3">
      <c r="A18" s="12" t="s">
        <v>15</v>
      </c>
      <c r="B18" s="7">
        <v>0</v>
      </c>
      <c r="C18" s="7">
        <f t="shared" si="1"/>
        <v>2340689</v>
      </c>
      <c r="D18" s="10">
        <v>2340689</v>
      </c>
    </row>
    <row r="19" spans="1:4" ht="15.75" thickBot="1" x14ac:dyDescent="0.3">
      <c r="A19" s="13" t="s">
        <v>16</v>
      </c>
      <c r="B19" s="14">
        <f>SUM(B15:B18)</f>
        <v>777293</v>
      </c>
      <c r="C19" s="14">
        <f>SUM(C15:C18)</f>
        <v>50060009</v>
      </c>
      <c r="D19" s="15">
        <f>SUM(D15:D18)</f>
        <v>50837302</v>
      </c>
    </row>
  </sheetData>
  <mergeCells count="7">
    <mergeCell ref="A3:C3"/>
    <mergeCell ref="A4:C4"/>
    <mergeCell ref="A10:B10"/>
    <mergeCell ref="A5:C5"/>
    <mergeCell ref="A6:C6"/>
    <mergeCell ref="A7:C7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dcterms:created xsi:type="dcterms:W3CDTF">2022-07-20T07:33:45Z</dcterms:created>
  <dcterms:modified xsi:type="dcterms:W3CDTF">2023-11-27T12:06:53Z</dcterms:modified>
</cp:coreProperties>
</file>