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060" windowHeight="12405"/>
  </bookViews>
  <sheets>
    <sheet name="Munka1" sheetId="1" r:id="rId1"/>
    <sheet name="Munka2" sheetId="2" r:id="rId2"/>
    <sheet name="Munka3" sheetId="3" r:id="rId3"/>
  </sheets>
  <calcPr calcId="144525"/>
</workbook>
</file>

<file path=xl/calcChain.xml><?xml version="1.0" encoding="utf-8"?>
<calcChain xmlns="http://schemas.openxmlformats.org/spreadsheetml/2006/main">
  <c r="D19" i="1" l="1"/>
  <c r="B19" i="1"/>
  <c r="C18" i="1"/>
  <c r="C17" i="1"/>
  <c r="C16" i="1"/>
  <c r="C15" i="1"/>
  <c r="C19" i="1" s="1"/>
  <c r="C12" i="1"/>
  <c r="E11" i="1"/>
  <c r="E12" i="1" s="1"/>
  <c r="D10" i="1"/>
  <c r="D12" i="1" s="1"/>
</calcChain>
</file>

<file path=xl/sharedStrings.xml><?xml version="1.0" encoding="utf-8"?>
<sst xmlns="http://schemas.openxmlformats.org/spreadsheetml/2006/main" count="24" uniqueCount="20">
  <si>
    <t>Megnevezés</t>
  </si>
  <si>
    <t>Létszám (fő)</t>
  </si>
  <si>
    <t>vezetők</t>
  </si>
  <si>
    <t>nem vezetők</t>
  </si>
  <si>
    <t>Rendszeres juttatások (Ft)</t>
  </si>
  <si>
    <t>Nem rendszeres juttatások (Ft)</t>
  </si>
  <si>
    <t>Összesen (Ft)</t>
  </si>
  <si>
    <t>Személyi juttatások</t>
  </si>
  <si>
    <t>ebből</t>
  </si>
  <si>
    <t>Nem rendszeres személyi juttatások (Ft)</t>
  </si>
  <si>
    <t>Vezetők</t>
  </si>
  <si>
    <t>Nem vezetők</t>
  </si>
  <si>
    <t>Céljuttatás, teljesítményjuttatás, készenléti, ügyeleti, helyettesítési díj</t>
  </si>
  <si>
    <t>Jutalom, végkielégítés, keresetkiegészítés, napidíj, egyéb</t>
  </si>
  <si>
    <t>Költségtérítés és hozzájárulás ( közlekedési költségtérítés, ruházati költségtérítés, szemüveg-, fogászati, folyószámla- költségtérítés,egyéb)</t>
  </si>
  <si>
    <t>Szociális jellegű juttatás</t>
  </si>
  <si>
    <t>Összesen:</t>
  </si>
  <si>
    <t>Személyi juttatás 2023.IV.negyedév</t>
  </si>
  <si>
    <t>Engedélyezett állományi létszám 2023.12.31-én</t>
  </si>
  <si>
    <t>Munkajogi létszám 2023.12.31-én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</si>
</sst>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F_t_-;\-* #,##0.00\ _F_t_-;_-* &quot;-&quot;??\ _F_t_-;_-@_-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</cellStyleXfs>
  <cellXfs count="31">
    <xf numFmtId="0" fontId="0" fillId="0" borderId="0" xfId="0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4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righ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3" fontId="5" fillId="0" borderId="7" xfId="0" applyNumberFormat="1" applyFont="1" applyBorder="1" applyAlignment="1">
      <alignment horizontal="right" vertical="center" wrapText="1"/>
    </xf>
    <xf numFmtId="3" fontId="5" fillId="0" borderId="8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3" fontId="4" fillId="0" borderId="8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4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6">
    <cellStyle name="Ezres 4" xfId="3"/>
    <cellStyle name="Normál" xfId="0" builtinId="0"/>
    <cellStyle name="Normál 2" xfId="1"/>
    <cellStyle name="Normál 2 3" xfId="4"/>
    <cellStyle name="Normál 5" xfId="2"/>
    <cellStyle name="Normal_KTRSZJ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I16" sqref="I16"/>
    </sheetView>
  </sheetViews>
  <sheetFormatPr defaultRowHeight="15" x14ac:dyDescent="0.25"/>
  <cols>
    <col min="1" max="1" width="22" style="17" customWidth="1"/>
    <col min="2" max="2" width="10.42578125" style="17" customWidth="1"/>
    <col min="3" max="3" width="12.5703125" style="17" customWidth="1"/>
    <col min="4" max="4" width="13.42578125" style="17" customWidth="1"/>
    <col min="5" max="5" width="12.85546875" style="17" customWidth="1"/>
    <col min="6" max="16384" width="9.140625" style="17"/>
  </cols>
  <sheetData>
    <row r="1" spans="1:5" x14ac:dyDescent="0.25">
      <c r="A1" s="1" t="s">
        <v>17</v>
      </c>
      <c r="B1" s="2"/>
      <c r="C1" s="2"/>
      <c r="D1" s="2"/>
      <c r="E1" s="2"/>
    </row>
    <row r="2" spans="1:5" ht="15.75" thickBot="1" x14ac:dyDescent="0.3">
      <c r="A2" s="2"/>
      <c r="B2" s="2"/>
      <c r="C2" s="2"/>
      <c r="D2" s="2"/>
      <c r="E2" s="2"/>
    </row>
    <row r="3" spans="1:5" ht="15.75" thickBot="1" x14ac:dyDescent="0.3">
      <c r="A3" s="18" t="s">
        <v>0</v>
      </c>
      <c r="B3" s="19"/>
      <c r="C3" s="20"/>
      <c r="D3" s="3" t="s">
        <v>1</v>
      </c>
      <c r="E3" s="2"/>
    </row>
    <row r="4" spans="1:5" ht="15.75" thickBot="1" x14ac:dyDescent="0.3">
      <c r="A4" s="21" t="s">
        <v>18</v>
      </c>
      <c r="B4" s="22"/>
      <c r="C4" s="23"/>
      <c r="D4" s="4">
        <v>381</v>
      </c>
      <c r="E4" s="2"/>
    </row>
    <row r="5" spans="1:5" ht="15.75" thickBot="1" x14ac:dyDescent="0.3">
      <c r="A5" s="21" t="s">
        <v>19</v>
      </c>
      <c r="B5" s="22"/>
      <c r="C5" s="23"/>
      <c r="D5" s="4">
        <v>403</v>
      </c>
      <c r="E5" s="2"/>
    </row>
    <row r="6" spans="1:5" ht="15.75" thickBot="1" x14ac:dyDescent="0.3">
      <c r="A6" s="26" t="s">
        <v>2</v>
      </c>
      <c r="B6" s="27"/>
      <c r="C6" s="28"/>
      <c r="D6" s="4">
        <v>11</v>
      </c>
      <c r="E6" s="5"/>
    </row>
    <row r="7" spans="1:5" ht="15.75" thickBot="1" x14ac:dyDescent="0.3">
      <c r="A7" s="26" t="s">
        <v>3</v>
      </c>
      <c r="B7" s="27"/>
      <c r="C7" s="28"/>
      <c r="D7" s="4">
        <v>392</v>
      </c>
      <c r="E7" s="5"/>
    </row>
    <row r="8" spans="1:5" ht="15.75" thickBot="1" x14ac:dyDescent="0.3">
      <c r="A8"/>
      <c r="B8"/>
      <c r="C8"/>
      <c r="D8"/>
      <c r="E8"/>
    </row>
    <row r="9" spans="1:5" ht="39" thickBot="1" x14ac:dyDescent="0.3">
      <c r="A9" s="29" t="s">
        <v>0</v>
      </c>
      <c r="B9" s="30"/>
      <c r="C9" s="16" t="s">
        <v>4</v>
      </c>
      <c r="D9" s="16" t="s">
        <v>5</v>
      </c>
      <c r="E9" s="6" t="s">
        <v>6</v>
      </c>
    </row>
    <row r="10" spans="1:5" ht="15.75" thickBot="1" x14ac:dyDescent="0.3">
      <c r="A10" s="24" t="s">
        <v>7</v>
      </c>
      <c r="B10" s="25"/>
      <c r="C10" s="7">
        <v>653868696</v>
      </c>
      <c r="D10" s="7">
        <f>SUM(E10-C10)</f>
        <v>84501819</v>
      </c>
      <c r="E10" s="8">
        <v>738370515</v>
      </c>
    </row>
    <row r="11" spans="1:5" ht="15.75" thickBot="1" x14ac:dyDescent="0.3">
      <c r="A11" s="9" t="s">
        <v>8</v>
      </c>
      <c r="B11" s="9" t="s">
        <v>2</v>
      </c>
      <c r="C11" s="7">
        <v>32726411</v>
      </c>
      <c r="D11" s="7">
        <v>3112753</v>
      </c>
      <c r="E11" s="10">
        <f>SUM(C11:D11)</f>
        <v>35839164</v>
      </c>
    </row>
    <row r="12" spans="1:5" ht="26.25" thickBot="1" x14ac:dyDescent="0.3">
      <c r="A12" s="9"/>
      <c r="B12" s="9" t="s">
        <v>3</v>
      </c>
      <c r="C12" s="7">
        <f>C10-C11</f>
        <v>621142285</v>
      </c>
      <c r="D12" s="7">
        <f>D10-D11</f>
        <v>81389066</v>
      </c>
      <c r="E12" s="11">
        <f t="shared" ref="E12" si="0">E10-E11</f>
        <v>702531351</v>
      </c>
    </row>
    <row r="13" spans="1:5" ht="15.75" thickBot="1" x14ac:dyDescent="0.3"/>
    <row r="14" spans="1:5" ht="26.25" thickBot="1" x14ac:dyDescent="0.3">
      <c r="A14" s="16" t="s">
        <v>9</v>
      </c>
      <c r="B14" s="16" t="s">
        <v>10</v>
      </c>
      <c r="C14" s="16" t="s">
        <v>11</v>
      </c>
      <c r="D14" s="6" t="s">
        <v>6</v>
      </c>
    </row>
    <row r="15" spans="1:5" ht="51.75" thickBot="1" x14ac:dyDescent="0.3">
      <c r="A15" s="12" t="s">
        <v>12</v>
      </c>
      <c r="B15" s="7">
        <v>170969</v>
      </c>
      <c r="C15" s="7">
        <f>SUM(D15,-B15)</f>
        <v>40573218</v>
      </c>
      <c r="D15" s="8">
        <v>40744187</v>
      </c>
    </row>
    <row r="16" spans="1:5" ht="39" thickBot="1" x14ac:dyDescent="0.3">
      <c r="A16" s="12" t="s">
        <v>13</v>
      </c>
      <c r="B16" s="7">
        <v>2765700</v>
      </c>
      <c r="C16" s="7">
        <f t="shared" ref="C16:C18" si="1">SUM(D16,-B16)</f>
        <v>30809082</v>
      </c>
      <c r="D16" s="8">
        <v>33574782</v>
      </c>
    </row>
    <row r="17" spans="1:4" ht="77.25" thickBot="1" x14ac:dyDescent="0.3">
      <c r="A17" s="12" t="s">
        <v>14</v>
      </c>
      <c r="B17" s="7">
        <v>176084</v>
      </c>
      <c r="C17" s="7">
        <f t="shared" si="1"/>
        <v>7890063</v>
      </c>
      <c r="D17" s="8">
        <v>8066147</v>
      </c>
    </row>
    <row r="18" spans="1:4" ht="15.75" thickBot="1" x14ac:dyDescent="0.3">
      <c r="A18" s="12" t="s">
        <v>15</v>
      </c>
      <c r="B18" s="7">
        <v>0</v>
      </c>
      <c r="C18" s="7">
        <f t="shared" si="1"/>
        <v>2116703</v>
      </c>
      <c r="D18" s="10">
        <v>2116703</v>
      </c>
    </row>
    <row r="19" spans="1:4" ht="15.75" thickBot="1" x14ac:dyDescent="0.3">
      <c r="A19" s="13" t="s">
        <v>16</v>
      </c>
      <c r="B19" s="14">
        <f>SUM(B15:B18)</f>
        <v>3112753</v>
      </c>
      <c r="C19" s="14">
        <f>SUM(C15:C18)</f>
        <v>81389066</v>
      </c>
      <c r="D19" s="15">
        <f>SUM(D15:D18)</f>
        <v>84501819</v>
      </c>
    </row>
  </sheetData>
  <mergeCells count="7">
    <mergeCell ref="A3:C3"/>
    <mergeCell ref="A4:C4"/>
    <mergeCell ref="A10:B10"/>
    <mergeCell ref="A5:C5"/>
    <mergeCell ref="A6:C6"/>
    <mergeCell ref="A7:C7"/>
    <mergeCell ref="A9:B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konecsnine.anita</dc:creator>
  <cp:lastModifiedBy>kuzsella.agnes</cp:lastModifiedBy>
  <dcterms:created xsi:type="dcterms:W3CDTF">2022-07-20T07:33:45Z</dcterms:created>
  <dcterms:modified xsi:type="dcterms:W3CDTF">2024-02-02T06:03:53Z</dcterms:modified>
</cp:coreProperties>
</file>