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20" i="1" l="1"/>
  <c r="B20" i="1"/>
  <c r="C19" i="1"/>
  <c r="C18" i="1"/>
  <c r="C17" i="1"/>
  <c r="C16" i="1"/>
  <c r="C20" i="1" s="1"/>
  <c r="E13" i="1"/>
  <c r="D13" i="1"/>
  <c r="C13" i="1"/>
  <c r="E12" i="1"/>
  <c r="E11" i="1"/>
</calcChain>
</file>

<file path=xl/sharedStrings.xml><?xml version="1.0" encoding="utf-8"?>
<sst xmlns="http://schemas.openxmlformats.org/spreadsheetml/2006/main" count="25" uniqueCount="21">
  <si>
    <t>2024.I.n.év</t>
  </si>
  <si>
    <t>Megnevezés</t>
  </si>
  <si>
    <t>Létszám (fő)</t>
  </si>
  <si>
    <t>Engedélyezett állományi létszám 2024.03.31-én</t>
  </si>
  <si>
    <t>Munkajogi létszám 2024.03.31-én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</si>
  <si>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</si>
  <si>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</si>
  <si>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</si>
  <si>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</si>
  <si>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</si>
  <si>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</si>
  <si>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</si>
  <si>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Céljuttatás, teljesítményjuttatás, készenléti, ügyeleti, helyettesítési díj</t>
  </si>
  <si>
    <t>Jutalom, végkielégítés, keresetkiegészítés, napidíj, egyéb</t>
  </si>
  <si>
    <t>Szociális jellegű juttatás</t>
  </si>
  <si>
    <t>Összesen:</t>
  </si>
  <si>
    <t xml:space="preserve">Nem rendszeres személyi juttatások </t>
  </si>
  <si>
    <t>Vezetők (Ft)</t>
  </si>
  <si>
    <t>Nem vezetők (Ft)</t>
  </si>
  <si>
    <t>Személyi juttatás</t>
  </si>
  <si>
    <t>Költségtérítés és hozzájárulás (közlekedési költségtérítés, ruházati költségtérítés, szemüveg-, fogászati, folyószámla- költségtérítés, egyéb)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</si>
</sst>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3" sqref="C3"/>
    </sheetView>
  </sheetViews>
  <sheetFormatPr defaultRowHeight="15" x14ac:dyDescent="0.25"/>
  <cols>
    <col min="1" max="1" width="16.140625" style="1" customWidth="1"/>
    <col min="2" max="2" width="14.140625" style="1" customWidth="1"/>
    <col min="3" max="3" width="12.85546875" style="1" customWidth="1"/>
    <col min="4" max="4" width="11.7109375" style="1" customWidth="1"/>
    <col min="5" max="5" width="13.28515625" style="1" customWidth="1"/>
    <col min="6" max="16384" width="9.140625" style="1"/>
  </cols>
  <sheetData>
    <row r="1" spans="1:5" x14ac:dyDescent="0.25">
      <c r="A1" s="1" t="s">
        <v>19</v>
      </c>
    </row>
    <row r="2" spans="1:5" x14ac:dyDescent="0.25">
      <c r="A2" s="17" t="s">
        <v>0</v>
      </c>
    </row>
    <row r="3" spans="1:5" ht="15.75" thickBot="1" x14ac:dyDescent="0.3"/>
    <row r="4" spans="1:5" ht="15.75" thickBot="1" x14ac:dyDescent="0.3">
      <c r="A4" s="20" t="s">
        <v>1</v>
      </c>
      <c r="B4" s="21"/>
      <c r="C4" s="22"/>
      <c r="D4" s="2" t="s">
        <v>2</v>
      </c>
      <c r="E4" s="3"/>
    </row>
    <row r="5" spans="1:5" ht="15.75" thickBot="1" x14ac:dyDescent="0.3">
      <c r="A5" s="23" t="s">
        <v>3</v>
      </c>
      <c r="B5" s="24"/>
      <c r="C5" s="25"/>
      <c r="D5" s="4">
        <v>381</v>
      </c>
      <c r="E5" s="3"/>
    </row>
    <row r="6" spans="1:5" ht="15.75" thickBot="1" x14ac:dyDescent="0.3">
      <c r="A6" s="23" t="s">
        <v>4</v>
      </c>
      <c r="B6" s="24"/>
      <c r="C6" s="25"/>
      <c r="D6" s="4">
        <v>395</v>
      </c>
      <c r="E6" s="3"/>
    </row>
    <row r="7" spans="1:5" ht="15.75" thickBot="1" x14ac:dyDescent="0.3">
      <c r="A7" s="26" t="s">
        <v>5</v>
      </c>
      <c r="B7" s="27"/>
      <c r="C7" s="28"/>
      <c r="D7" s="4">
        <v>11</v>
      </c>
      <c r="E7" s="5"/>
    </row>
    <row r="8" spans="1:5" ht="15.75" thickBot="1" x14ac:dyDescent="0.3">
      <c r="A8" s="26" t="s">
        <v>6</v>
      </c>
      <c r="B8" s="27"/>
      <c r="C8" s="28"/>
      <c r="D8" s="4">
        <v>384</v>
      </c>
      <c r="E8" s="5"/>
    </row>
    <row r="9" spans="1:5" ht="15.75" thickBot="1" x14ac:dyDescent="0.3">
      <c r="A9" s="17"/>
      <c r="B9" s="17"/>
      <c r="C9" s="17"/>
      <c r="D9" s="17"/>
      <c r="E9" s="17"/>
    </row>
    <row r="10" spans="1:5" ht="51.75" thickBot="1" x14ac:dyDescent="0.3">
      <c r="A10" s="29" t="s">
        <v>1</v>
      </c>
      <c r="B10" s="30"/>
      <c r="C10" s="6" t="s">
        <v>7</v>
      </c>
      <c r="D10" s="6" t="s">
        <v>8</v>
      </c>
      <c r="E10" s="7" t="s">
        <v>9</v>
      </c>
    </row>
    <row r="11" spans="1:5" ht="15.75" thickBot="1" x14ac:dyDescent="0.3">
      <c r="A11" s="18" t="s">
        <v>10</v>
      </c>
      <c r="B11" s="19"/>
      <c r="C11" s="8">
        <v>738207401</v>
      </c>
      <c r="D11" s="8">
        <v>77399106</v>
      </c>
      <c r="E11" s="9">
        <f>SUM(C11:D11)</f>
        <v>815606507</v>
      </c>
    </row>
    <row r="12" spans="1:5" ht="15.75" thickBot="1" x14ac:dyDescent="0.3">
      <c r="A12" s="10" t="s">
        <v>11</v>
      </c>
      <c r="B12" s="10" t="s">
        <v>5</v>
      </c>
      <c r="C12" s="8">
        <v>34656260</v>
      </c>
      <c r="D12" s="8">
        <v>399032</v>
      </c>
      <c r="E12" s="11">
        <f>SUM(C12:D12)</f>
        <v>35055292</v>
      </c>
    </row>
    <row r="13" spans="1:5" ht="17.25" customHeight="1" thickBot="1" x14ac:dyDescent="0.3">
      <c r="A13" s="10"/>
      <c r="B13" s="10" t="s">
        <v>6</v>
      </c>
      <c r="C13" s="8">
        <f>C11-C12</f>
        <v>703551141</v>
      </c>
      <c r="D13" s="8">
        <f>D11-D12</f>
        <v>77000074</v>
      </c>
      <c r="E13" s="12">
        <f t="shared" ref="E13" si="0">E11-E12</f>
        <v>780551215</v>
      </c>
    </row>
    <row r="14" spans="1:5" ht="15.75" thickBot="1" x14ac:dyDescent="0.3"/>
    <row r="15" spans="1:5" ht="39" thickBot="1" x14ac:dyDescent="0.3">
      <c r="A15" s="6" t="s">
        <v>16</v>
      </c>
      <c r="B15" s="6" t="s">
        <v>17</v>
      </c>
      <c r="C15" s="6" t="s">
        <v>18</v>
      </c>
      <c r="D15" s="7" t="s">
        <v>9</v>
      </c>
    </row>
    <row r="16" spans="1:5" ht="69.75" customHeight="1" thickBot="1" x14ac:dyDescent="0.3">
      <c r="A16" s="13" t="s">
        <v>12</v>
      </c>
      <c r="B16" s="8">
        <v>166958</v>
      </c>
      <c r="C16" s="8">
        <f>SUM(D16,-B16)</f>
        <v>36107408</v>
      </c>
      <c r="D16" s="9">
        <v>36274366</v>
      </c>
    </row>
    <row r="17" spans="1:4" ht="63" customHeight="1" thickBot="1" x14ac:dyDescent="0.3">
      <c r="A17" s="13" t="s">
        <v>13</v>
      </c>
      <c r="B17" s="8">
        <v>30000</v>
      </c>
      <c r="C17" s="8">
        <f t="shared" ref="C17:C19" si="1">SUM(D17,-B17)</f>
        <v>32597964</v>
      </c>
      <c r="D17" s="9">
        <v>32627964</v>
      </c>
    </row>
    <row r="18" spans="1:4" ht="150.75" customHeight="1" thickBot="1" x14ac:dyDescent="0.3">
      <c r="A18" s="13" t="s">
        <v>20</v>
      </c>
      <c r="B18" s="8">
        <v>202074</v>
      </c>
      <c r="C18" s="8">
        <f t="shared" si="1"/>
        <v>6420499</v>
      </c>
      <c r="D18" s="9">
        <v>6622573</v>
      </c>
    </row>
    <row r="19" spans="1:4" ht="26.25" thickBot="1" x14ac:dyDescent="0.3">
      <c r="A19" s="13" t="s">
        <v>14</v>
      </c>
      <c r="B19" s="8"/>
      <c r="C19" s="8">
        <f t="shared" si="1"/>
        <v>1874203</v>
      </c>
      <c r="D19" s="11">
        <v>1874203</v>
      </c>
    </row>
    <row r="20" spans="1:4" ht="15.75" thickBot="1" x14ac:dyDescent="0.3">
      <c r="A20" s="14" t="s">
        <v>15</v>
      </c>
      <c r="B20" s="15">
        <f>SUM(B16:B19)</f>
        <v>399032</v>
      </c>
      <c r="C20" s="15">
        <f>SUM(C16:C19)</f>
        <v>77000074</v>
      </c>
      <c r="D20" s="16">
        <f>SUM(D16:D19)</f>
        <v>77399106</v>
      </c>
    </row>
  </sheetData>
  <mergeCells count="7">
    <mergeCell ref="A11:B11"/>
    <mergeCell ref="A4:C4"/>
    <mergeCell ref="A5:C5"/>
    <mergeCell ref="A6:C6"/>
    <mergeCell ref="A7:C7"/>
    <mergeCell ref="A8:C8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dcterms:created xsi:type="dcterms:W3CDTF">2022-07-20T07:33:45Z</dcterms:created>
  <dcterms:modified xsi:type="dcterms:W3CDTF">2024-06-04T10:46:15Z</dcterms:modified>
</cp:coreProperties>
</file>