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7660" windowHeight="1317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C22" i="1" l="1"/>
  <c r="B22" i="1"/>
  <c r="D19" i="1"/>
  <c r="D20" i="1"/>
  <c r="D21" i="1"/>
  <c r="D18" i="1"/>
  <c r="D14" i="1"/>
  <c r="D13" i="1"/>
  <c r="D22" i="1" l="1"/>
  <c r="C12" i="1"/>
  <c r="B12" i="1"/>
  <c r="D12" i="1"/>
</calcChain>
</file>

<file path=xl/sharedStrings.xml><?xml version="1.0" encoding="utf-8"?>
<sst xmlns="http://schemas.openxmlformats.org/spreadsheetml/2006/main" count="23" uniqueCount="21">
  <si>
    <t>Megnevezés</t>
  </si>
  <si>
    <t>Létszám (fő)</t>
  </si>
  <si>
    <t>vezetők</t>
  </si>
  <si>
    <t>nem vezetők</t>
  </si>
  <si>
    <t>Rendszeres juttatások (Ft)</t>
  </si>
  <si>
    <t>Nem rendszeres juttatások (Ft)</t>
  </si>
  <si>
    <t>Összesen (Ft)</t>
  </si>
  <si>
    <t>Személyi juttatások</t>
  </si>
  <si>
    <t>ebből vezetők</t>
  </si>
  <si>
    <t>ebből nem vezetők</t>
  </si>
  <si>
    <t>Nem rendszeres személyi juttatások (Ft)</t>
  </si>
  <si>
    <t>Vezetők</t>
  </si>
  <si>
    <t>Nem vezetők</t>
  </si>
  <si>
    <t>Normatív jutalmak, céljuttatás, teljesítményjuttatás, készenléti, ügyeleti, helyettesítési díj</t>
  </si>
  <si>
    <t>Végkielégítés, jubileumi jutalom, keresetkiegészítés, napidíj, egyéb</t>
  </si>
  <si>
    <t>Költségtérítés és hozzájárulás (közlekedési költségtérítés, ruházati költségtérítés, szemüveg-, fogászati, folyószámla-hozzájárulás, egyéb)</t>
  </si>
  <si>
    <t>Szociális jellegű juttatás</t>
  </si>
  <si>
    <t>Összesen</t>
  </si>
  <si>
    <t>Személyi juttatás 2024</t>
  </si>
  <si>
    <t>Engedélyezett állományi látszám 2024.12.31-én</t>
  </si>
  <si>
    <t>Munkajogi létszám 2024.12.31-én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</si>
</sst>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10" xfId="0" applyBorder="1"/>
    <xf numFmtId="0" fontId="0" fillId="0" borderId="6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0" xfId="0" applyFont="1" applyBorder="1"/>
    <xf numFmtId="0" fontId="2" fillId="0" borderId="6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4" fillId="0" borderId="0" xfId="0" applyFont="1"/>
    <xf numFmtId="0" fontId="0" fillId="0" borderId="7" xfId="0" applyFont="1" applyBorder="1"/>
    <xf numFmtId="0" fontId="0" fillId="0" borderId="0" xfId="0" applyFont="1"/>
    <xf numFmtId="0" fontId="0" fillId="0" borderId="9" xfId="0" applyFont="1" applyBorder="1"/>
    <xf numFmtId="0" fontId="0" fillId="0" borderId="11" xfId="0" applyFont="1" applyBorder="1"/>
    <xf numFmtId="164" fontId="0" fillId="0" borderId="13" xfId="1" applyNumberFormat="1" applyFont="1" applyBorder="1"/>
    <xf numFmtId="164" fontId="0" fillId="0" borderId="11" xfId="1" applyNumberFormat="1" applyFont="1" applyBorder="1"/>
    <xf numFmtId="164" fontId="0" fillId="0" borderId="1" xfId="1" applyNumberFormat="1" applyFont="1" applyBorder="1"/>
    <xf numFmtId="164" fontId="0" fillId="0" borderId="7" xfId="1" applyNumberFormat="1" applyFont="1" applyBorder="1"/>
    <xf numFmtId="164" fontId="0" fillId="0" borderId="12" xfId="1" applyNumberFormat="1" applyFont="1" applyBorder="1"/>
    <xf numFmtId="164" fontId="0" fillId="0" borderId="9" xfId="1" applyNumberFormat="1" applyFont="1" applyBorder="1"/>
    <xf numFmtId="164" fontId="0" fillId="0" borderId="0" xfId="1" applyNumberFormat="1" applyFont="1"/>
    <xf numFmtId="164" fontId="1" fillId="0" borderId="4" xfId="1" applyNumberFormat="1" applyFont="1" applyBorder="1"/>
    <xf numFmtId="164" fontId="1" fillId="0" borderId="5" xfId="1" applyNumberFormat="1" applyFont="1" applyBorder="1"/>
    <xf numFmtId="164" fontId="0" fillId="0" borderId="2" xfId="1" applyNumberFormat="1" applyFont="1" applyBorder="1"/>
    <xf numFmtId="0" fontId="3" fillId="0" borderId="0" xfId="0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B5" sqref="B5"/>
    </sheetView>
  </sheetViews>
  <sheetFormatPr defaultRowHeight="15" x14ac:dyDescent="0.25"/>
  <cols>
    <col min="1" max="1" width="52.42578125" customWidth="1"/>
    <col min="2" max="2" width="24.5703125" bestFit="1" customWidth="1"/>
    <col min="3" max="3" width="29" bestFit="1" customWidth="1"/>
    <col min="4" max="4" width="18.7109375" bestFit="1" customWidth="1"/>
    <col min="5" max="5" width="11" bestFit="1" customWidth="1"/>
    <col min="6" max="6" width="11.7109375" bestFit="1" customWidth="1"/>
  </cols>
  <sheetData>
    <row r="1" spans="1:4" ht="18.75" x14ac:dyDescent="0.3">
      <c r="A1" s="30" t="s">
        <v>18</v>
      </c>
      <c r="B1" s="30"/>
      <c r="C1" s="30"/>
      <c r="D1" s="30"/>
    </row>
    <row r="3" spans="1:4" ht="15.75" thickBot="1" x14ac:dyDescent="0.3"/>
    <row r="4" spans="1:4" ht="15.75" thickBot="1" x14ac:dyDescent="0.3">
      <c r="A4" s="1" t="s">
        <v>0</v>
      </c>
      <c r="B4" s="3" t="s">
        <v>1</v>
      </c>
    </row>
    <row r="5" spans="1:4" x14ac:dyDescent="0.25">
      <c r="A5" s="5" t="s">
        <v>19</v>
      </c>
      <c r="B5" s="19">
        <v>305</v>
      </c>
      <c r="C5" s="15"/>
    </row>
    <row r="6" spans="1:4" x14ac:dyDescent="0.25">
      <c r="A6" s="4" t="s">
        <v>20</v>
      </c>
      <c r="B6" s="16">
        <v>317</v>
      </c>
      <c r="C6" s="17"/>
      <c r="D6" s="17"/>
    </row>
    <row r="7" spans="1:4" x14ac:dyDescent="0.25">
      <c r="A7" s="11" t="s">
        <v>2</v>
      </c>
      <c r="B7" s="16">
        <v>7</v>
      </c>
      <c r="C7" s="17"/>
      <c r="D7" s="17"/>
    </row>
    <row r="8" spans="1:4" ht="15.75" thickBot="1" x14ac:dyDescent="0.3">
      <c r="A8" s="12" t="s">
        <v>3</v>
      </c>
      <c r="B8" s="18">
        <v>272</v>
      </c>
      <c r="C8" s="17"/>
      <c r="D8" s="17"/>
    </row>
    <row r="9" spans="1:4" x14ac:dyDescent="0.25">
      <c r="B9" s="17"/>
      <c r="C9" s="17"/>
      <c r="D9" s="17"/>
    </row>
    <row r="10" spans="1:4" ht="15.75" thickBot="1" x14ac:dyDescent="0.3">
      <c r="B10" s="17"/>
      <c r="C10" s="17"/>
      <c r="D10" s="17"/>
    </row>
    <row r="11" spans="1:4" ht="15.75" thickBot="1" x14ac:dyDescent="0.3">
      <c r="A11" s="1" t="s">
        <v>0</v>
      </c>
      <c r="B11" s="2" t="s">
        <v>4</v>
      </c>
      <c r="C11" s="2" t="s">
        <v>5</v>
      </c>
      <c r="D11" s="3" t="s">
        <v>6</v>
      </c>
    </row>
    <row r="12" spans="1:4" x14ac:dyDescent="0.25">
      <c r="A12" s="10" t="s">
        <v>7</v>
      </c>
      <c r="B12" s="20">
        <f>B13+B14</f>
        <v>1939659376</v>
      </c>
      <c r="C12" s="20">
        <f>C13+C14</f>
        <v>323646343</v>
      </c>
      <c r="D12" s="21">
        <f>D13+D14</f>
        <v>2263305719</v>
      </c>
    </row>
    <row r="13" spans="1:4" x14ac:dyDescent="0.25">
      <c r="A13" s="13" t="s">
        <v>8</v>
      </c>
      <c r="B13" s="22">
        <v>87318749</v>
      </c>
      <c r="C13" s="22">
        <v>8217029</v>
      </c>
      <c r="D13" s="23">
        <f>B13+C13</f>
        <v>95535778</v>
      </c>
    </row>
    <row r="14" spans="1:4" ht="15.75" thickBot="1" x14ac:dyDescent="0.3">
      <c r="A14" s="14" t="s">
        <v>9</v>
      </c>
      <c r="B14" s="24">
        <v>1852340627</v>
      </c>
      <c r="C14" s="24">
        <v>315429314</v>
      </c>
      <c r="D14" s="25">
        <f>B14+C14</f>
        <v>2167769941</v>
      </c>
    </row>
    <row r="15" spans="1:4" x14ac:dyDescent="0.25">
      <c r="B15" s="26"/>
      <c r="C15" s="26"/>
      <c r="D15" s="26"/>
    </row>
    <row r="16" spans="1:4" ht="15.75" thickBot="1" x14ac:dyDescent="0.3">
      <c r="B16" s="26"/>
      <c r="C16" s="26"/>
      <c r="D16" s="26"/>
    </row>
    <row r="17" spans="1:4" ht="15.75" thickBot="1" x14ac:dyDescent="0.3">
      <c r="A17" s="9" t="s">
        <v>10</v>
      </c>
      <c r="B17" s="27" t="s">
        <v>11</v>
      </c>
      <c r="C17" s="27" t="s">
        <v>12</v>
      </c>
      <c r="D17" s="28" t="s">
        <v>6</v>
      </c>
    </row>
    <row r="18" spans="1:4" ht="30" x14ac:dyDescent="0.25">
      <c r="A18" s="8" t="s">
        <v>13</v>
      </c>
      <c r="B18" s="20">
        <v>1855885</v>
      </c>
      <c r="C18" s="20">
        <v>175370124</v>
      </c>
      <c r="D18" s="21">
        <f>B18+C18</f>
        <v>177226009</v>
      </c>
    </row>
    <row r="19" spans="1:4" ht="30" x14ac:dyDescent="0.25">
      <c r="A19" s="6" t="s">
        <v>14</v>
      </c>
      <c r="B19" s="22">
        <v>4343327</v>
      </c>
      <c r="C19" s="22">
        <v>54932451</v>
      </c>
      <c r="D19" s="21">
        <f t="shared" ref="D19:D21" si="0">B19+C19</f>
        <v>59275778</v>
      </c>
    </row>
    <row r="20" spans="1:4" ht="45" x14ac:dyDescent="0.25">
      <c r="A20" s="6" t="s">
        <v>15</v>
      </c>
      <c r="B20" s="22">
        <v>1959842</v>
      </c>
      <c r="C20" s="22">
        <v>79910833</v>
      </c>
      <c r="D20" s="21">
        <f t="shared" si="0"/>
        <v>81870675</v>
      </c>
    </row>
    <row r="21" spans="1:4" ht="15.75" thickBot="1" x14ac:dyDescent="0.3">
      <c r="A21" s="7" t="s">
        <v>16</v>
      </c>
      <c r="B21" s="29">
        <v>57975</v>
      </c>
      <c r="C21" s="29">
        <v>5215906</v>
      </c>
      <c r="D21" s="21">
        <f t="shared" si="0"/>
        <v>5273881</v>
      </c>
    </row>
    <row r="22" spans="1:4" ht="15.75" thickBot="1" x14ac:dyDescent="0.3">
      <c r="A22" s="1" t="s">
        <v>17</v>
      </c>
      <c r="B22" s="27">
        <f>SUM(B18:B21)</f>
        <v>8217029</v>
      </c>
      <c r="C22" s="27">
        <f t="shared" ref="C22:D22" si="1">SUM(C18:C21)</f>
        <v>315429314</v>
      </c>
      <c r="D22" s="27">
        <f t="shared" si="1"/>
        <v>323646343</v>
      </c>
    </row>
  </sheetData>
  <mergeCells count="1">
    <mergeCell ref="A1:D1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magyar.gabriella</dc:creator>
  <cp:lastModifiedBy>tulbura.eszter</cp:lastModifiedBy>
  <dcterms:created xsi:type="dcterms:W3CDTF">2025-12-13T12:15:57Z</dcterms:created>
  <dcterms:modified xsi:type="dcterms:W3CDTF">2026-01-09T07:45:38Z</dcterms:modified>
</cp:coreProperties>
</file>